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57" i="1" l="1"/>
  <c r="I119" i="1"/>
  <c r="I100" i="1"/>
  <c r="J195" i="1"/>
  <c r="G195" i="1"/>
  <c r="F195" i="1"/>
  <c r="J176" i="1"/>
  <c r="H176" i="1"/>
  <c r="G176" i="1"/>
  <c r="H157" i="1"/>
  <c r="G157" i="1"/>
  <c r="F157" i="1"/>
  <c r="I138" i="1"/>
  <c r="G138" i="1"/>
  <c r="J138" i="1"/>
  <c r="F138" i="1"/>
  <c r="H119" i="1"/>
  <c r="J119" i="1"/>
  <c r="G119" i="1"/>
  <c r="H100" i="1"/>
  <c r="G100" i="1"/>
  <c r="F100" i="1"/>
  <c r="J81" i="1"/>
  <c r="I81" i="1"/>
  <c r="F81" i="1"/>
  <c r="G62" i="1"/>
  <c r="J62" i="1"/>
  <c r="I62" i="1"/>
  <c r="H62" i="1"/>
  <c r="H43" i="1"/>
  <c r="G43" i="1"/>
  <c r="F43" i="1"/>
  <c r="I24" i="1"/>
  <c r="J24" i="1"/>
  <c r="F24" i="1"/>
  <c r="H195" i="1"/>
  <c r="I43" i="1"/>
  <c r="I195" i="1"/>
  <c r="H24" i="1"/>
  <c r="J43" i="1"/>
  <c r="F119" i="1"/>
  <c r="H138" i="1"/>
  <c r="J157" i="1"/>
  <c r="F62" i="1"/>
  <c r="H81" i="1"/>
  <c r="J100" i="1"/>
  <c r="F176" i="1"/>
  <c r="G24" i="1"/>
  <c r="L62" i="1"/>
  <c r="L196" i="1" s="1"/>
  <c r="G81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<sst xmlns="http://schemas.openxmlformats.org/spreadsheetml/2006/main" count="298" uniqueCount="106">
  <si>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</si>
  <si>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</si>
  <si>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</si>
  <si>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</si>
  <si>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</si>
  <si>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</si>
  <si>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</si>
  <si>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</si>
  <si>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</si>
  <si>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</si>
  <si>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</si>
  <si>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</si>
  <si>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</si>
  <si>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</si>
  <si>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</si>
  <si>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</si>
  <si>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</si>
  <si>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</si>
  <si>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</si>
  <si>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</si>
  <si>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</si>
  <si>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</si>
  <si>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</si>
  <si>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</si>
  <si>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</si>
  <si>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</si>
  <si>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</si>
  <si>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</si>
  <si>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</si>
  <si>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</si>
  <si>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</si>
  <si>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</si>
  <si>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</si>
  <si>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</si>
  <si>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</si>
  <si>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</si>
  <si>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</si>
  <si>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</si>
  <si>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</si>
  <si>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</si>
  <si>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Гуляш из мяса куры</t>
  </si>
  <si>
    <t>директор школы</t>
  </si>
  <si>
    <t>Н.Ю.Демина</t>
  </si>
  <si>
    <t>Греча</t>
  </si>
  <si>
    <t>Компот из сухофруктов</t>
  </si>
  <si>
    <t>Хлеб пшеничный</t>
  </si>
  <si>
    <t>9\3</t>
  </si>
  <si>
    <t>Хлеб ржаной</t>
  </si>
  <si>
    <t>Чай</t>
  </si>
  <si>
    <t>пшеничный</t>
  </si>
  <si>
    <t>Хлеб с маслом</t>
  </si>
  <si>
    <t>Салат из свежей капусты с растительным маслом</t>
  </si>
  <si>
    <t>Борщ со сметаной</t>
  </si>
  <si>
    <t>ржаной</t>
  </si>
  <si>
    <t>Соус молочный с овощами</t>
  </si>
  <si>
    <t>хлеб с маслом</t>
  </si>
  <si>
    <t>Макароны отварные</t>
  </si>
  <si>
    <t>Кисель</t>
  </si>
  <si>
    <t>Хлеб с сыром</t>
  </si>
  <si>
    <t>Щи из свежей капусты со сметаной</t>
  </si>
  <si>
    <t>Гуляш из мяса говядины</t>
  </si>
  <si>
    <t>Каша пшенная молочная с маслом сливочным</t>
  </si>
  <si>
    <t>Хлеб с повидлом</t>
  </si>
  <si>
    <t>Салат из отварной свеклы с растительным маслом</t>
  </si>
  <si>
    <t>макароны отварные</t>
  </si>
  <si>
    <t>Салат из свеж.томатов с растительным маслом</t>
  </si>
  <si>
    <t>Суп с крупой со сметаной</t>
  </si>
  <si>
    <t>Салат из моркови с яблоком с раст.маслом</t>
  </si>
  <si>
    <t>17\1</t>
  </si>
  <si>
    <t>Салат овощной с раст.маслом</t>
  </si>
  <si>
    <t>филиал МБОУ "Мугайская ООШ"-"Измоденовская ООШ"</t>
  </si>
  <si>
    <t>Каша овсяная на молоке</t>
  </si>
  <si>
    <t>Салат из помидоров с растительным маслом</t>
  </si>
  <si>
    <t>суп куриный с макаронными изделиями</t>
  </si>
  <si>
    <t>Котлета рыбная</t>
  </si>
  <si>
    <t>Пюре картофельное</t>
  </si>
  <si>
    <t>Витаминизированный напиток "Витошка"</t>
  </si>
  <si>
    <t>Каша ячневая на молоке</t>
  </si>
  <si>
    <t>Салат из свежих огурцов и помидоров на растительном масле</t>
  </si>
  <si>
    <t>Борщ с мясом и со сметаной</t>
  </si>
  <si>
    <t>Плов с курицей</t>
  </si>
  <si>
    <t>Каша манная на молоке</t>
  </si>
  <si>
    <t>Бутерброд с повидлом</t>
  </si>
  <si>
    <t>салат из свежих огурцов  с раст.маслом</t>
  </si>
  <si>
    <t>Рассольник "Ленинградский"</t>
  </si>
  <si>
    <t>Кофейный напиток</t>
  </si>
  <si>
    <t>Каша рисовая молочная с маслом сливочным</t>
  </si>
  <si>
    <t>Бутерброд с сыром</t>
  </si>
  <si>
    <t>Суп гороховый с мясом</t>
  </si>
  <si>
    <t>Котлета мясная</t>
  </si>
  <si>
    <t>Капуста тушеная</t>
  </si>
  <si>
    <t>Каша "Дружба" на молоке с маслом сливочным</t>
  </si>
  <si>
    <t>Салат с зеленым горошком с маслом растительным</t>
  </si>
  <si>
    <t>Котлета куриная</t>
  </si>
  <si>
    <t>Каша манная на молоке с маслом слив.</t>
  </si>
  <si>
    <t>Яйцо вареное</t>
  </si>
  <si>
    <t>Суп куриный с гренками</t>
  </si>
  <si>
    <t>Гуляш из курицы</t>
  </si>
  <si>
    <t>Греча рассыпчатая</t>
  </si>
  <si>
    <t>Суп молочный с макаронными изделиями</t>
  </si>
  <si>
    <t>Салат из св.капусты  с раст.маслом</t>
  </si>
  <si>
    <t>Жаркое по-домашнему</t>
  </si>
  <si>
    <t>Каша ячневая с маслом сливочным</t>
  </si>
  <si>
    <t>Каша пшенная на молоке</t>
  </si>
  <si>
    <t>Суп  с макаронными изделиями с мясом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</si>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</sst>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4.5999999999999996</v>
      </c>
      <c r="H6" s="40">
        <v>8.1999999999999993</v>
      </c>
      <c r="I6" s="40">
        <v>40</v>
      </c>
      <c r="J6" s="40">
        <v>240</v>
      </c>
      <c r="K6" s="41">
        <v>158</v>
      </c>
      <c r="L6" s="40"/>
    </row>
    <row r="7" spans="1:12" ht="14.4" x14ac:dyDescent="0.3">
      <c r="A7" s="23"/>
      <c r="B7" s="15"/>
      <c r="C7" s="11"/>
      <c r="D7" s="6"/>
      <c r="E7" s="42" t="s">
        <v>95</v>
      </c>
      <c r="F7" s="43">
        <v>80</v>
      </c>
      <c r="G7" s="43">
        <v>12</v>
      </c>
      <c r="H7" s="43">
        <v>11</v>
      </c>
      <c r="I7" s="43">
        <v>0.7</v>
      </c>
      <c r="J7" s="43">
        <v>157</v>
      </c>
      <c r="K7" s="44">
        <v>213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9.8000000000000007</v>
      </c>
      <c r="J8" s="43">
        <v>38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20</v>
      </c>
      <c r="G9" s="43">
        <v>1.3</v>
      </c>
      <c r="H9" s="43">
        <v>0.1</v>
      </c>
      <c r="I9" s="43">
        <v>9.3000000000000007</v>
      </c>
      <c r="J9" s="43">
        <v>45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18.000000000000004</v>
      </c>
      <c r="H13" s="19">
        <f t="shared" si="0"/>
        <v>19.3</v>
      </c>
      <c r="I13" s="19">
        <f t="shared" si="0"/>
        <v>59.8</v>
      </c>
      <c r="J13" s="19">
        <f t="shared" si="0"/>
        <v>480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80</v>
      </c>
      <c r="G14" s="43">
        <v>0.8</v>
      </c>
      <c r="H14" s="43">
        <v>4.9000000000000004</v>
      </c>
      <c r="I14" s="43">
        <v>2.7</v>
      </c>
      <c r="J14" s="43">
        <v>58</v>
      </c>
      <c r="K14" s="44">
        <v>14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2.6</v>
      </c>
      <c r="H15" s="43">
        <v>3.8</v>
      </c>
      <c r="I15" s="43">
        <v>8</v>
      </c>
      <c r="J15" s="43">
        <v>70</v>
      </c>
      <c r="K15" s="44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14.9</v>
      </c>
      <c r="H16" s="43">
        <v>15.7</v>
      </c>
      <c r="I16" s="43">
        <v>4.7</v>
      </c>
      <c r="J16" s="43">
        <v>221</v>
      </c>
      <c r="K16" s="44">
        <v>246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8.5</v>
      </c>
      <c r="H17" s="43">
        <v>6.9</v>
      </c>
      <c r="I17" s="43">
        <v>42.6</v>
      </c>
      <c r="J17" s="43">
        <v>267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</v>
      </c>
      <c r="I18" s="43">
        <v>9.8000000000000007</v>
      </c>
      <c r="J18" s="43">
        <v>38</v>
      </c>
      <c r="K18" s="44">
        <v>430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1.3</v>
      </c>
      <c r="H19" s="43">
        <v>0.1</v>
      </c>
      <c r="I19" s="43" t="s">
        <v>46</v>
      </c>
      <c r="J19" s="43">
        <v>45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</v>
      </c>
      <c r="I20" s="43">
        <v>6.7</v>
      </c>
      <c r="J20" s="43">
        <v>39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29.500000000000004</v>
      </c>
      <c r="H23" s="19">
        <f t="shared" si="2"/>
        <v>31.599999999999998</v>
      </c>
      <c r="I23" s="19">
        <f t="shared" si="2"/>
        <v>74.5</v>
      </c>
      <c r="J23" s="19">
        <f t="shared" si="2"/>
        <v>738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47.500000000000007</v>
      </c>
      <c r="H24" s="32">
        <f t="shared" si="4"/>
        <v>50.9</v>
      </c>
      <c r="I24" s="32">
        <f t="shared" si="4"/>
        <v>134.30000000000001</v>
      </c>
      <c r="J24" s="32">
        <f t="shared" si="4"/>
        <v>1218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8.1</v>
      </c>
      <c r="H25" s="40">
        <v>10</v>
      </c>
      <c r="I25" s="40">
        <v>35.299999999999997</v>
      </c>
      <c r="J25" s="40">
        <v>265</v>
      </c>
      <c r="K25" s="41">
        <v>189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9.8000000000000007</v>
      </c>
      <c r="J27" s="43">
        <v>38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1.3</v>
      </c>
      <c r="H28" s="43">
        <v>0.1</v>
      </c>
      <c r="I28" s="43">
        <v>9.3000000000000007</v>
      </c>
      <c r="J28" s="43">
        <v>45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62</v>
      </c>
      <c r="F30" s="43">
        <v>60</v>
      </c>
      <c r="G30" s="43">
        <v>6.4</v>
      </c>
      <c r="H30" s="43">
        <v>6.3</v>
      </c>
      <c r="I30" s="43">
        <v>30.5</v>
      </c>
      <c r="J30" s="43">
        <v>197</v>
      </c>
      <c r="K30" s="44">
        <v>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15.9</v>
      </c>
      <c r="H32" s="19">
        <f t="shared" ref="H32" si="7">SUM(H25:H31)</f>
        <v>16.399999999999999</v>
      </c>
      <c r="I32" s="19">
        <f t="shared" ref="I32" si="8">SUM(I25:I31)</f>
        <v>84.899999999999991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1.3</v>
      </c>
      <c r="H33" s="43">
        <v>8.1</v>
      </c>
      <c r="I33" s="43">
        <v>5.7</v>
      </c>
      <c r="J33" s="43">
        <v>100</v>
      </c>
      <c r="K33" s="44">
        <v>35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2.2000000000000002</v>
      </c>
      <c r="H34" s="43">
        <v>3.1</v>
      </c>
      <c r="I34" s="43">
        <v>11.1</v>
      </c>
      <c r="J34" s="43">
        <v>120</v>
      </c>
      <c r="K34" s="44">
        <v>111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29</v>
      </c>
      <c r="H35" s="43">
        <v>7</v>
      </c>
      <c r="I35" s="43">
        <v>0.13</v>
      </c>
      <c r="J35" s="43">
        <v>183</v>
      </c>
      <c r="K35" s="44">
        <v>88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6.1</v>
      </c>
      <c r="H36" s="43">
        <v>4.9000000000000004</v>
      </c>
      <c r="I36" s="43">
        <v>20.7</v>
      </c>
      <c r="J36" s="43">
        <v>170</v>
      </c>
      <c r="K36" s="44">
        <v>312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0.1</v>
      </c>
      <c r="H37" s="43">
        <v>0</v>
      </c>
      <c r="I37" s="43">
        <v>19</v>
      </c>
      <c r="J37" s="43">
        <v>80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1.3</v>
      </c>
      <c r="H38" s="43">
        <v>0.1</v>
      </c>
      <c r="I38" s="43">
        <v>9.3000000000000007</v>
      </c>
      <c r="J38" s="43">
        <v>45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</v>
      </c>
      <c r="H39" s="43">
        <v>0.2</v>
      </c>
      <c r="I39" s="43">
        <v>6.7</v>
      </c>
      <c r="J39" s="43">
        <v>39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54</v>
      </c>
      <c r="F40" s="43">
        <v>50</v>
      </c>
      <c r="G40" s="43">
        <v>1</v>
      </c>
      <c r="H40" s="43">
        <v>2.2999999999999998</v>
      </c>
      <c r="I40" s="43">
        <v>3.1</v>
      </c>
      <c r="J40" s="43">
        <v>37</v>
      </c>
      <c r="K40" s="44">
        <v>4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42.3</v>
      </c>
      <c r="H42" s="19">
        <f t="shared" ref="H42" si="11">SUM(H33:H41)</f>
        <v>25.700000000000003</v>
      </c>
      <c r="I42" s="19">
        <f t="shared" ref="I42" si="12">SUM(I33:I41)</f>
        <v>75.72999999999999</v>
      </c>
      <c r="J42" s="19">
        <f t="shared" ref="J42:L42" si="13">SUM(J33:J41)</f>
        <v>774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4">G32+G42</f>
        <v>58.199999999999996</v>
      </c>
      <c r="H43" s="32">
        <f t="shared" ref="H43" si="15">H32+H42</f>
        <v>42.1</v>
      </c>
      <c r="I43" s="32">
        <f t="shared" ref="I43" si="16">I32+I42</f>
        <v>160.63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7</v>
      </c>
      <c r="H44" s="40">
        <v>7.6</v>
      </c>
      <c r="I44" s="40">
        <v>36.799999999999997</v>
      </c>
      <c r="J44" s="40">
        <v>145</v>
      </c>
      <c r="K44" s="41">
        <v>176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>
        <v>60</v>
      </c>
      <c r="G45" s="43">
        <v>2.2999999999999998</v>
      </c>
      <c r="H45" s="43">
        <v>7.7</v>
      </c>
      <c r="I45" s="43">
        <v>14.7</v>
      </c>
      <c r="J45" s="43">
        <v>137</v>
      </c>
      <c r="K45" s="44">
        <v>280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0.1</v>
      </c>
      <c r="H46" s="43">
        <v>0</v>
      </c>
      <c r="I46" s="43">
        <v>9.8000000000000007</v>
      </c>
      <c r="J46" s="43">
        <v>38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1.3</v>
      </c>
      <c r="H47" s="43">
        <v>0.1</v>
      </c>
      <c r="I47" s="43">
        <v>9.3000000000000007</v>
      </c>
      <c r="J47" s="43">
        <v>45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10.700000000000001</v>
      </c>
      <c r="H51" s="19">
        <f t="shared" ref="H51" si="19">SUM(H44:H50)</f>
        <v>15.4</v>
      </c>
      <c r="I51" s="19">
        <f t="shared" ref="I51" si="20">SUM(I44:I50)</f>
        <v>70.599999999999994</v>
      </c>
      <c r="J51" s="19">
        <f t="shared" ref="J51:L51" si="21">SUM(J44:J50)</f>
        <v>365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80</v>
      </c>
      <c r="G52" s="43">
        <v>0.8</v>
      </c>
      <c r="H52" s="43">
        <v>4.9000000000000004</v>
      </c>
      <c r="I52" s="43">
        <v>2.7</v>
      </c>
      <c r="J52" s="43">
        <v>58</v>
      </c>
      <c r="K52" s="44">
        <v>15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1.5</v>
      </c>
      <c r="H53" s="43">
        <v>4.8</v>
      </c>
      <c r="I53" s="43">
        <v>9.6</v>
      </c>
      <c r="J53" s="43">
        <v>89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100</v>
      </c>
      <c r="G54" s="43">
        <v>18.8</v>
      </c>
      <c r="H54" s="43">
        <v>15.6</v>
      </c>
      <c r="I54" s="43">
        <v>18.600000000000001</v>
      </c>
      <c r="J54" s="43">
        <v>285</v>
      </c>
      <c r="K54" s="44">
        <v>265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0.1</v>
      </c>
      <c r="I56" s="43">
        <v>30.6</v>
      </c>
      <c r="J56" s="43">
        <v>131</v>
      </c>
      <c r="K56" s="44">
        <v>359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20</v>
      </c>
      <c r="G57" s="43">
        <v>1.3</v>
      </c>
      <c r="H57" s="43">
        <v>0.1</v>
      </c>
      <c r="I57" s="43">
        <v>9.3000000000000007</v>
      </c>
      <c r="J57" s="43">
        <v>45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1.3</v>
      </c>
      <c r="H58" s="43">
        <v>0.2</v>
      </c>
      <c r="I58" s="43">
        <v>6.7</v>
      </c>
      <c r="J58" s="43">
        <v>39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24.700000000000003</v>
      </c>
      <c r="H61" s="19">
        <f t="shared" ref="H61" si="23">SUM(H52:H60)</f>
        <v>25.7</v>
      </c>
      <c r="I61" s="19">
        <f t="shared" ref="I61" si="24">SUM(I52:I60)</f>
        <v>77.5</v>
      </c>
      <c r="J61" s="19">
        <f t="shared" ref="J61:L61" si="25">SUM(J52:J60)</f>
        <v>647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1100</v>
      </c>
      <c r="G62" s="32">
        <f t="shared" ref="G62" si="26">G51+G61</f>
        <v>35.400000000000006</v>
      </c>
      <c r="H62" s="32">
        <f t="shared" ref="H62" si="27">H51+H61</f>
        <v>41.1</v>
      </c>
      <c r="I62" s="32">
        <f t="shared" ref="I62" si="28">I51+I61</f>
        <v>148.1</v>
      </c>
      <c r="J62" s="32">
        <f t="shared" ref="J62:L62" si="29">J51+J61</f>
        <v>1012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6.1</v>
      </c>
      <c r="H63" s="40">
        <v>8.1999999999999993</v>
      </c>
      <c r="I63" s="40">
        <v>27.3</v>
      </c>
      <c r="J63" s="40">
        <v>207</v>
      </c>
      <c r="K63" s="41">
        <v>189</v>
      </c>
      <c r="L63" s="40"/>
    </row>
    <row r="64" spans="1:12" ht="14.4" x14ac:dyDescent="0.3">
      <c r="A64" s="23"/>
      <c r="B64" s="15"/>
      <c r="C64" s="11"/>
      <c r="D64" s="6"/>
      <c r="E64" s="42" t="s">
        <v>82</v>
      </c>
      <c r="F64" s="43">
        <v>60</v>
      </c>
      <c r="G64" s="43">
        <v>6.4</v>
      </c>
      <c r="H64" s="43">
        <v>6.3</v>
      </c>
      <c r="I64" s="43">
        <v>30</v>
      </c>
      <c r="J64" s="43">
        <v>197</v>
      </c>
      <c r="K64" s="44">
        <v>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0.1</v>
      </c>
      <c r="H65" s="43">
        <v>0</v>
      </c>
      <c r="I65" s="43">
        <v>9.8000000000000007</v>
      </c>
      <c r="J65" s="43">
        <v>38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1.3</v>
      </c>
      <c r="H66" s="43">
        <v>0.1</v>
      </c>
      <c r="I66" s="43">
        <v>9.3000000000000007</v>
      </c>
      <c r="J66" s="43">
        <v>45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13.9</v>
      </c>
      <c r="H70" s="19">
        <f t="shared" ref="H70" si="31">SUM(H63:H69)</f>
        <v>14.6</v>
      </c>
      <c r="I70" s="19">
        <f t="shared" ref="I70" si="32">SUM(I63:I69)</f>
        <v>76.399999999999991</v>
      </c>
      <c r="J70" s="19">
        <f t="shared" ref="J70:L70" si="33">SUM(J63:J69)</f>
        <v>487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0.7</v>
      </c>
      <c r="H71" s="43">
        <v>4.8</v>
      </c>
      <c r="I71" s="43">
        <v>2.2999999999999998</v>
      </c>
      <c r="J71" s="43">
        <v>58</v>
      </c>
      <c r="K71" s="44">
        <v>13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3</v>
      </c>
      <c r="H72" s="43">
        <v>3.8</v>
      </c>
      <c r="I72" s="43">
        <v>18.899999999999999</v>
      </c>
      <c r="J72" s="43">
        <v>128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12.6</v>
      </c>
      <c r="H73" s="43">
        <v>13</v>
      </c>
      <c r="I73" s="43">
        <v>4</v>
      </c>
      <c r="J73" s="43">
        <v>181</v>
      </c>
      <c r="K73" s="44">
        <v>246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6.8</v>
      </c>
      <c r="H74" s="43">
        <v>4</v>
      </c>
      <c r="I74" s="43">
        <v>25.9</v>
      </c>
      <c r="J74" s="43">
        <v>160</v>
      </c>
      <c r="K74" s="44">
        <v>309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2.4</v>
      </c>
      <c r="H75" s="43">
        <v>2.7</v>
      </c>
      <c r="I75" s="43">
        <v>20.5</v>
      </c>
      <c r="J75" s="43">
        <v>110</v>
      </c>
      <c r="K75" s="44">
        <v>379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1.3</v>
      </c>
      <c r="H76" s="43">
        <v>0.1</v>
      </c>
      <c r="I76" s="43">
        <v>9.3000000000000007</v>
      </c>
      <c r="J76" s="43">
        <v>45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</v>
      </c>
      <c r="H77" s="43">
        <v>0.2</v>
      </c>
      <c r="I77" s="43">
        <v>6.7</v>
      </c>
      <c r="J77" s="43">
        <v>39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28.1</v>
      </c>
      <c r="H80" s="19">
        <f t="shared" ref="H80" si="35">SUM(H71:H79)</f>
        <v>28.6</v>
      </c>
      <c r="I80" s="19">
        <f t="shared" ref="I80" si="36">SUM(I71:I79)</f>
        <v>87.6</v>
      </c>
      <c r="J80" s="19">
        <f t="shared" ref="J80:L80" si="37">SUM(J71:J79)</f>
        <v>721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42</v>
      </c>
      <c r="H81" s="32">
        <f t="shared" ref="H81" si="39">H70+H80</f>
        <v>43.2</v>
      </c>
      <c r="I81" s="32">
        <f t="shared" ref="I81" si="40">I70+I80</f>
        <v>164</v>
      </c>
      <c r="J81" s="32">
        <f t="shared" ref="J81:L81" si="41">J70+J80</f>
        <v>1208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5.2</v>
      </c>
      <c r="H82" s="40">
        <v>8.3000000000000007</v>
      </c>
      <c r="I82" s="40">
        <v>28.5</v>
      </c>
      <c r="J82" s="40">
        <v>209</v>
      </c>
      <c r="K82" s="41">
        <v>189</v>
      </c>
      <c r="L82" s="40"/>
    </row>
    <row r="83" spans="1:12" ht="14.4" x14ac:dyDescent="0.3">
      <c r="A83" s="23"/>
      <c r="B83" s="15"/>
      <c r="C83" s="11"/>
      <c r="D83" s="6"/>
      <c r="E83" s="42" t="s">
        <v>87</v>
      </c>
      <c r="F83" s="43">
        <v>60</v>
      </c>
      <c r="G83" s="43">
        <v>10.199999999999999</v>
      </c>
      <c r="H83" s="43">
        <v>0.9</v>
      </c>
      <c r="I83" s="43">
        <v>48</v>
      </c>
      <c r="J83" s="43">
        <v>210</v>
      </c>
      <c r="K83" s="44">
        <v>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</v>
      </c>
      <c r="H84" s="43">
        <v>0</v>
      </c>
      <c r="I84" s="43">
        <v>9.8000000000000007</v>
      </c>
      <c r="J84" s="43">
        <v>38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1.3</v>
      </c>
      <c r="H85" s="43">
        <v>0.1</v>
      </c>
      <c r="I85" s="43">
        <v>9.3000000000000007</v>
      </c>
      <c r="J85" s="43">
        <v>45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16.799999999999997</v>
      </c>
      <c r="H89" s="19">
        <f t="shared" ref="H89" si="43">SUM(H82:H88)</f>
        <v>9.3000000000000007</v>
      </c>
      <c r="I89" s="19">
        <f t="shared" ref="I89" si="44">SUM(I82:I88)</f>
        <v>95.6</v>
      </c>
      <c r="J89" s="19">
        <f t="shared" ref="J89:L89" si="45">SUM(J82:J88)</f>
        <v>502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80</v>
      </c>
      <c r="G90" s="43">
        <v>1.1000000000000001</v>
      </c>
      <c r="H90" s="43">
        <v>4.8</v>
      </c>
      <c r="I90" s="43">
        <v>5.5</v>
      </c>
      <c r="J90" s="43">
        <v>72</v>
      </c>
      <c r="K90" s="44">
        <v>31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4.5999999999999996</v>
      </c>
      <c r="H91" s="43">
        <v>4.3</v>
      </c>
      <c r="I91" s="43">
        <v>16.5</v>
      </c>
      <c r="J91" s="43">
        <v>123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5.2</v>
      </c>
      <c r="H92" s="43">
        <v>7.2</v>
      </c>
      <c r="I92" s="43">
        <v>5.7</v>
      </c>
      <c r="J92" s="43">
        <v>87</v>
      </c>
      <c r="K92" s="44">
        <v>287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3.7</v>
      </c>
      <c r="H93" s="43">
        <v>3.8</v>
      </c>
      <c r="I93" s="43">
        <v>11.8</v>
      </c>
      <c r="J93" s="43">
        <v>92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0</v>
      </c>
      <c r="I94" s="43">
        <v>25.7</v>
      </c>
      <c r="J94" s="43">
        <v>98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20</v>
      </c>
      <c r="G95" s="43">
        <v>1.3</v>
      </c>
      <c r="H95" s="43">
        <v>0.1</v>
      </c>
      <c r="I95" s="43">
        <v>9.3000000000000007</v>
      </c>
      <c r="J95" s="43">
        <v>45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1.3</v>
      </c>
      <c r="H96" s="43">
        <v>0.2</v>
      </c>
      <c r="I96" s="43">
        <v>6.7</v>
      </c>
      <c r="J96" s="43">
        <v>39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17.599999999999998</v>
      </c>
      <c r="H99" s="19">
        <f t="shared" ref="H99" si="47">SUM(H90:H98)</f>
        <v>20.400000000000002</v>
      </c>
      <c r="I99" s="19">
        <f t="shared" ref="I99" si="48">SUM(I90:I98)</f>
        <v>81.2</v>
      </c>
      <c r="J99" s="19">
        <f t="shared" ref="J99:L99" si="49">SUM(J90:J98)</f>
        <v>556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34.399999999999991</v>
      </c>
      <c r="H100" s="32">
        <f t="shared" ref="H100" si="51">H89+H99</f>
        <v>29.700000000000003</v>
      </c>
      <c r="I100" s="32">
        <f t="shared" ref="I100" si="52">I89+I99</f>
        <v>176.8</v>
      </c>
      <c r="J100" s="32">
        <f t="shared" ref="J100:L100" si="53">J89+J99</f>
        <v>1058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2.7</v>
      </c>
      <c r="H101" s="40">
        <v>5.4</v>
      </c>
      <c r="I101" s="40">
        <v>18.5</v>
      </c>
      <c r="J101" s="40">
        <v>128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 t="s">
        <v>50</v>
      </c>
      <c r="F102" s="43">
        <v>60</v>
      </c>
      <c r="G102" s="43">
        <v>3.9</v>
      </c>
      <c r="H102" s="43">
        <v>7.7</v>
      </c>
      <c r="I102" s="43">
        <v>14.7</v>
      </c>
      <c r="J102" s="43">
        <v>137</v>
      </c>
      <c r="K102" s="44">
        <v>280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</v>
      </c>
      <c r="H103" s="43">
        <v>0</v>
      </c>
      <c r="I103" s="43">
        <v>9.8000000000000007</v>
      </c>
      <c r="J103" s="43">
        <v>38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1.3</v>
      </c>
      <c r="H104" s="43">
        <v>0.1</v>
      </c>
      <c r="I104" s="43">
        <v>9.3000000000000007</v>
      </c>
      <c r="J104" s="43">
        <v>45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7.9999999999999991</v>
      </c>
      <c r="H108" s="19">
        <f t="shared" si="54"/>
        <v>13.200000000000001</v>
      </c>
      <c r="I108" s="19">
        <f t="shared" si="54"/>
        <v>52.3</v>
      </c>
      <c r="J108" s="19">
        <f t="shared" si="54"/>
        <v>348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80</v>
      </c>
      <c r="G109" s="43">
        <v>2.5</v>
      </c>
      <c r="H109" s="43">
        <v>8</v>
      </c>
      <c r="I109" s="43">
        <v>7.5</v>
      </c>
      <c r="J109" s="43">
        <v>113</v>
      </c>
      <c r="K109" s="44">
        <v>22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</v>
      </c>
      <c r="H110" s="43">
        <v>3.8</v>
      </c>
      <c r="I110" s="43">
        <v>8</v>
      </c>
      <c r="J110" s="43">
        <v>67</v>
      </c>
      <c r="K110" s="44">
        <v>88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12.6</v>
      </c>
      <c r="H111" s="43">
        <v>4.0999999999999996</v>
      </c>
      <c r="I111" s="43">
        <v>8.1</v>
      </c>
      <c r="J111" s="43">
        <v>123</v>
      </c>
      <c r="K111" s="44">
        <v>309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7.2</v>
      </c>
      <c r="H112" s="43">
        <v>4.7</v>
      </c>
      <c r="I112" s="43">
        <v>28.8</v>
      </c>
      <c r="J112" s="43">
        <v>200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</v>
      </c>
      <c r="H113" s="43">
        <v>0</v>
      </c>
      <c r="I113" s="43">
        <v>9.8000000000000007</v>
      </c>
      <c r="J113" s="43">
        <v>38</v>
      </c>
      <c r="K113" s="44">
        <v>430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20</v>
      </c>
      <c r="G114" s="43">
        <v>1.3</v>
      </c>
      <c r="H114" s="43">
        <v>0.1</v>
      </c>
      <c r="I114" s="43">
        <v>9.3000000000000007</v>
      </c>
      <c r="J114" s="43">
        <v>45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1.3</v>
      </c>
      <c r="H115" s="43">
        <v>0.2</v>
      </c>
      <c r="I115" s="43">
        <v>6.7</v>
      </c>
      <c r="J115" s="43">
        <v>39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27.000000000000004</v>
      </c>
      <c r="H118" s="19">
        <f t="shared" si="56"/>
        <v>20.900000000000002</v>
      </c>
      <c r="I118" s="19">
        <f t="shared" si="56"/>
        <v>78.2</v>
      </c>
      <c r="J118" s="19">
        <f t="shared" si="56"/>
        <v>625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35</v>
      </c>
      <c r="H119" s="32">
        <f t="shared" ref="H119" si="59">H108+H118</f>
        <v>34.1</v>
      </c>
      <c r="I119" s="32">
        <f t="shared" ref="I119" si="60">I108+I118</f>
        <v>130.5</v>
      </c>
      <c r="J119" s="32">
        <f t="shared" ref="J119:L119" si="61">J108+J118</f>
        <v>973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6.1</v>
      </c>
      <c r="H120" s="40">
        <v>8.1999999999999993</v>
      </c>
      <c r="I120" s="40">
        <v>27.3</v>
      </c>
      <c r="J120" s="40">
        <v>207</v>
      </c>
      <c r="K120" s="41">
        <v>189</v>
      </c>
      <c r="L120" s="40"/>
    </row>
    <row r="121" spans="1:12" ht="14.4" x14ac:dyDescent="0.3">
      <c r="A121" s="14"/>
      <c r="B121" s="15"/>
      <c r="C121" s="11"/>
      <c r="D121" s="6"/>
      <c r="E121" s="42" t="s">
        <v>95</v>
      </c>
      <c r="F121" s="43">
        <v>60</v>
      </c>
      <c r="G121" s="43">
        <v>12.7</v>
      </c>
      <c r="H121" s="43">
        <v>11.5</v>
      </c>
      <c r="I121" s="43">
        <v>0.7</v>
      </c>
      <c r="J121" s="43">
        <v>157.5</v>
      </c>
      <c r="K121" s="44">
        <v>213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>
        <v>0</v>
      </c>
      <c r="I122" s="43">
        <v>9.8000000000000007</v>
      </c>
      <c r="J122" s="43">
        <v>38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20</v>
      </c>
      <c r="G123" s="43">
        <v>1.3</v>
      </c>
      <c r="H123" s="43">
        <v>0.1</v>
      </c>
      <c r="I123" s="43">
        <v>9.3000000000000007</v>
      </c>
      <c r="J123" s="43">
        <v>45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20.2</v>
      </c>
      <c r="H127" s="19">
        <f t="shared" si="62"/>
        <v>19.8</v>
      </c>
      <c r="I127" s="19">
        <f t="shared" si="62"/>
        <v>47.099999999999994</v>
      </c>
      <c r="J127" s="19">
        <f t="shared" si="62"/>
        <v>447.5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0.7</v>
      </c>
      <c r="H128" s="43">
        <v>0.1</v>
      </c>
      <c r="I128" s="43">
        <v>1.1000000000000001</v>
      </c>
      <c r="J128" s="43">
        <v>6</v>
      </c>
      <c r="K128" s="44">
        <v>13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5.3</v>
      </c>
      <c r="H129" s="43">
        <v>3.7</v>
      </c>
      <c r="I129" s="43">
        <v>15.5</v>
      </c>
      <c r="J129" s="43">
        <v>117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5.2</v>
      </c>
      <c r="H130" s="43">
        <v>7.2</v>
      </c>
      <c r="I130" s="43">
        <v>5.7</v>
      </c>
      <c r="J130" s="43">
        <v>87</v>
      </c>
      <c r="K130" s="44">
        <v>287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8.5</v>
      </c>
      <c r="H131" s="43">
        <v>6.9</v>
      </c>
      <c r="I131" s="43">
        <v>42.6</v>
      </c>
      <c r="J131" s="43">
        <v>267</v>
      </c>
      <c r="K131" s="44">
        <v>302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20</v>
      </c>
      <c r="G133" s="43">
        <v>1.3</v>
      </c>
      <c r="H133" s="43">
        <v>0.1</v>
      </c>
      <c r="I133" s="43">
        <v>9.3000000000000007</v>
      </c>
      <c r="J133" s="43">
        <v>45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</v>
      </c>
      <c r="H134" s="43">
        <v>0.2</v>
      </c>
      <c r="I134" s="43">
        <v>6.7</v>
      </c>
      <c r="J134" s="43">
        <v>39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22.3</v>
      </c>
      <c r="H137" s="19">
        <f t="shared" si="64"/>
        <v>18.2</v>
      </c>
      <c r="I137" s="19">
        <f t="shared" si="64"/>
        <v>99.9</v>
      </c>
      <c r="J137" s="19">
        <f t="shared" si="64"/>
        <v>641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42.5</v>
      </c>
      <c r="H138" s="32">
        <f t="shared" ref="H138" si="67">H127+H137</f>
        <v>38</v>
      </c>
      <c r="I138" s="32">
        <f t="shared" ref="I138" si="68">I127+I137</f>
        <v>147</v>
      </c>
      <c r="J138" s="32">
        <f t="shared" ref="J138:L138" si="69">J127+J137</f>
        <v>1088.5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4.5</v>
      </c>
      <c r="H139" s="40">
        <v>10.1</v>
      </c>
      <c r="I139" s="40">
        <v>7.4</v>
      </c>
      <c r="J139" s="40">
        <v>127</v>
      </c>
      <c r="K139" s="41">
        <v>112</v>
      </c>
      <c r="L139" s="40"/>
    </row>
    <row r="140" spans="1:12" ht="14.4" x14ac:dyDescent="0.3">
      <c r="A140" s="23"/>
      <c r="B140" s="15"/>
      <c r="C140" s="11"/>
      <c r="D140" s="6"/>
      <c r="E140" s="42" t="s">
        <v>50</v>
      </c>
      <c r="F140" s="43">
        <v>60</v>
      </c>
      <c r="G140" s="43">
        <v>2.4</v>
      </c>
      <c r="H140" s="43">
        <v>7.5</v>
      </c>
      <c r="I140" s="43">
        <v>14.7</v>
      </c>
      <c r="J140" s="43">
        <v>137</v>
      </c>
      <c r="K140" s="44">
        <v>280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0.1</v>
      </c>
      <c r="H141" s="43">
        <v>0</v>
      </c>
      <c r="I141" s="43">
        <v>9.8000000000000007</v>
      </c>
      <c r="J141" s="43">
        <v>38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20</v>
      </c>
      <c r="G142" s="43">
        <v>1.3</v>
      </c>
      <c r="H142" s="43">
        <v>0.1</v>
      </c>
      <c r="I142" s="43">
        <v>9.3000000000000007</v>
      </c>
      <c r="J142" s="43">
        <v>45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8.3000000000000007</v>
      </c>
      <c r="H146" s="19">
        <f t="shared" si="70"/>
        <v>17.700000000000003</v>
      </c>
      <c r="I146" s="19">
        <f t="shared" si="70"/>
        <v>41.2</v>
      </c>
      <c r="J146" s="19">
        <f t="shared" si="70"/>
        <v>347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80</v>
      </c>
      <c r="G147" s="43">
        <v>0.9</v>
      </c>
      <c r="H147" s="43">
        <v>4.8</v>
      </c>
      <c r="I147" s="43">
        <v>6.6</v>
      </c>
      <c r="J147" s="43">
        <v>76</v>
      </c>
      <c r="K147" s="44">
        <v>35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1.7</v>
      </c>
      <c r="H148" s="43">
        <v>4.2</v>
      </c>
      <c r="I148" s="43">
        <v>9.5</v>
      </c>
      <c r="J148" s="43">
        <v>87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200</v>
      </c>
      <c r="G149" s="43">
        <v>23.5</v>
      </c>
      <c r="H149" s="43">
        <v>24.1</v>
      </c>
      <c r="I149" s="43">
        <v>20.3</v>
      </c>
      <c r="J149" s="43">
        <v>392</v>
      </c>
      <c r="K149" s="44">
        <v>258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32.1</v>
      </c>
      <c r="J151" s="43">
        <v>120</v>
      </c>
      <c r="K151" s="44">
        <v>359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20</v>
      </c>
      <c r="G152" s="43">
        <v>1.3</v>
      </c>
      <c r="H152" s="43">
        <v>0.1</v>
      </c>
      <c r="I152" s="43">
        <v>9.3000000000000007</v>
      </c>
      <c r="J152" s="43">
        <v>45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</v>
      </c>
      <c r="H153" s="43">
        <v>0.2</v>
      </c>
      <c r="I153" s="43">
        <v>6.7</v>
      </c>
      <c r="J153" s="43">
        <v>39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28.700000000000003</v>
      </c>
      <c r="H156" s="19">
        <f t="shared" si="72"/>
        <v>33.400000000000006</v>
      </c>
      <c r="I156" s="19">
        <f t="shared" si="72"/>
        <v>84.5</v>
      </c>
      <c r="J156" s="19">
        <f t="shared" si="72"/>
        <v>759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37</v>
      </c>
      <c r="H157" s="32">
        <f t="shared" ref="H157" si="75">H146+H156</f>
        <v>51.100000000000009</v>
      </c>
      <c r="I157" s="32">
        <f t="shared" ref="I157" si="76">I146+I156</f>
        <v>125.7</v>
      </c>
      <c r="J157" s="32">
        <f t="shared" ref="J157:L157" si="77">J146+J156</f>
        <v>1106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7</v>
      </c>
      <c r="H158" s="40">
        <v>7.6</v>
      </c>
      <c r="I158" s="40">
        <v>36.799999999999997</v>
      </c>
      <c r="J158" s="40">
        <v>145.6</v>
      </c>
      <c r="K158" s="41">
        <v>176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60</v>
      </c>
      <c r="G159" s="43">
        <v>10.199999999999999</v>
      </c>
      <c r="H159" s="43">
        <v>0.9</v>
      </c>
      <c r="I159" s="43">
        <v>48</v>
      </c>
      <c r="J159" s="43">
        <v>210</v>
      </c>
      <c r="K159" s="44">
        <v>8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43">
        <v>9.8000000000000007</v>
      </c>
      <c r="J160" s="43">
        <v>38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1.3</v>
      </c>
      <c r="H161" s="43">
        <v>0.1</v>
      </c>
      <c r="I161" s="43">
        <v>9.3000000000000007</v>
      </c>
      <c r="J161" s="43">
        <v>45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18.600000000000001</v>
      </c>
      <c r="H165" s="19">
        <f t="shared" si="78"/>
        <v>8.6</v>
      </c>
      <c r="I165" s="19">
        <f t="shared" si="78"/>
        <v>103.89999999999999</v>
      </c>
      <c r="J165" s="19">
        <f t="shared" si="78"/>
        <v>438.6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80</v>
      </c>
      <c r="G166" s="43">
        <v>0.8</v>
      </c>
      <c r="H166" s="43">
        <v>4.8</v>
      </c>
      <c r="I166" s="43">
        <v>7.7</v>
      </c>
      <c r="J166" s="43">
        <v>80</v>
      </c>
      <c r="K166" s="44" t="s">
        <v>68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1.7</v>
      </c>
      <c r="H167" s="43">
        <v>4.2</v>
      </c>
      <c r="I167" s="43">
        <v>8.4</v>
      </c>
      <c r="J167" s="43">
        <v>82</v>
      </c>
      <c r="K167" s="44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5.2</v>
      </c>
      <c r="H168" s="43">
        <v>7.2</v>
      </c>
      <c r="I168" s="43">
        <v>5.7</v>
      </c>
      <c r="J168" s="43">
        <v>87</v>
      </c>
      <c r="K168" s="44">
        <v>287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200</v>
      </c>
      <c r="G169" s="43">
        <v>17.399999999999999</v>
      </c>
      <c r="H169" s="43">
        <v>18</v>
      </c>
      <c r="I169" s="43">
        <v>115</v>
      </c>
      <c r="J169" s="43">
        <v>672</v>
      </c>
      <c r="K169" s="44">
        <v>309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2.4</v>
      </c>
      <c r="H170" s="43">
        <v>2.6</v>
      </c>
      <c r="I170" s="43">
        <v>20.5</v>
      </c>
      <c r="J170" s="43">
        <v>110</v>
      </c>
      <c r="K170" s="44">
        <v>379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20</v>
      </c>
      <c r="G171" s="43">
        <v>1.3</v>
      </c>
      <c r="H171" s="43">
        <v>0.1</v>
      </c>
      <c r="I171" s="43">
        <v>9.3000000000000007</v>
      </c>
      <c r="J171" s="43">
        <v>45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1.3</v>
      </c>
      <c r="H172" s="43">
        <v>0.2</v>
      </c>
      <c r="I172" s="43">
        <v>6.7</v>
      </c>
      <c r="J172" s="43">
        <v>39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30.099999999999998</v>
      </c>
      <c r="H175" s="19">
        <f t="shared" si="80"/>
        <v>37.100000000000009</v>
      </c>
      <c r="I175" s="19">
        <f t="shared" si="80"/>
        <v>173.3</v>
      </c>
      <c r="J175" s="19">
        <f t="shared" si="80"/>
        <v>1115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48.7</v>
      </c>
      <c r="H176" s="32">
        <f t="shared" ref="H176" si="83">H165+H175</f>
        <v>45.70000000000001</v>
      </c>
      <c r="I176" s="32">
        <f t="shared" ref="I176" si="84">I165+I175</f>
        <v>277.2</v>
      </c>
      <c r="J176" s="32">
        <f t="shared" ref="J176:L176" si="85">J165+J175</f>
        <v>1553.6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8.1</v>
      </c>
      <c r="H177" s="40">
        <v>10</v>
      </c>
      <c r="I177" s="40">
        <v>35.299999999999997</v>
      </c>
      <c r="J177" s="40">
        <v>265</v>
      </c>
      <c r="K177" s="41">
        <v>189</v>
      </c>
      <c r="L177" s="40"/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60</v>
      </c>
      <c r="G178" s="43">
        <v>6.4</v>
      </c>
      <c r="H178" s="43">
        <v>6.3</v>
      </c>
      <c r="I178" s="43">
        <v>30.5</v>
      </c>
      <c r="J178" s="43">
        <v>197</v>
      </c>
      <c r="K178" s="44">
        <v>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</v>
      </c>
      <c r="I179" s="43">
        <v>9.8000000000000007</v>
      </c>
      <c r="J179" s="43">
        <v>38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20</v>
      </c>
      <c r="G180" s="43">
        <v>1.3</v>
      </c>
      <c r="H180" s="43">
        <v>0.1</v>
      </c>
      <c r="I180" s="43">
        <v>9.3000000000000007</v>
      </c>
      <c r="J180" s="43">
        <v>45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15.9</v>
      </c>
      <c r="H184" s="19">
        <f t="shared" si="86"/>
        <v>16.400000000000002</v>
      </c>
      <c r="I184" s="19">
        <f t="shared" si="86"/>
        <v>84.899999999999991</v>
      </c>
      <c r="J184" s="19">
        <f t="shared" si="86"/>
        <v>545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80</v>
      </c>
      <c r="G185" s="43">
        <v>0.6</v>
      </c>
      <c r="H185" s="43">
        <v>4.9000000000000004</v>
      </c>
      <c r="I185" s="43">
        <v>3.2</v>
      </c>
      <c r="J185" s="43">
        <v>60</v>
      </c>
      <c r="K185" s="44">
        <v>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2.6</v>
      </c>
      <c r="H186" s="43">
        <v>3</v>
      </c>
      <c r="I186" s="43">
        <v>11.12</v>
      </c>
      <c r="J186" s="43">
        <v>120</v>
      </c>
      <c r="K186" s="44">
        <v>111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29.7</v>
      </c>
      <c r="H187" s="43">
        <v>7</v>
      </c>
      <c r="I187" s="43">
        <v>0.3</v>
      </c>
      <c r="J187" s="43">
        <v>183</v>
      </c>
      <c r="K187" s="44">
        <v>88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6.1</v>
      </c>
      <c r="H188" s="43">
        <v>4.9000000000000004</v>
      </c>
      <c r="I188" s="43">
        <v>20.7</v>
      </c>
      <c r="J188" s="43">
        <v>170</v>
      </c>
      <c r="K188" s="44">
        <v>312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0</v>
      </c>
      <c r="I189" s="43">
        <v>25.6</v>
      </c>
      <c r="J189" s="43">
        <v>98</v>
      </c>
      <c r="K189" s="44">
        <v>349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20</v>
      </c>
      <c r="G190" s="43">
        <v>1.3</v>
      </c>
      <c r="H190" s="43">
        <v>0.1</v>
      </c>
      <c r="I190" s="43">
        <v>9.3000000000000007</v>
      </c>
      <c r="J190" s="43">
        <v>45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</v>
      </c>
      <c r="H191" s="43">
        <v>0.2</v>
      </c>
      <c r="I191" s="43">
        <v>6.7</v>
      </c>
      <c r="J191" s="43">
        <v>39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41.999999999999993</v>
      </c>
      <c r="H194" s="19">
        <f t="shared" si="88"/>
        <v>20.100000000000001</v>
      </c>
      <c r="I194" s="19">
        <f t="shared" si="88"/>
        <v>76.92</v>
      </c>
      <c r="J194" s="19">
        <f t="shared" si="88"/>
        <v>715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57.899999999999991</v>
      </c>
      <c r="H195" s="32">
        <f t="shared" ref="H195" si="91">H184+H194</f>
        <v>36.5</v>
      </c>
      <c r="I195" s="32">
        <f t="shared" ref="I195" si="92">I184+I194</f>
        <v>161.82</v>
      </c>
      <c r="J195" s="32">
        <f t="shared" ref="J195:L195" si="93">J184+J194</f>
        <v>1260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43.86</v>
      </c>
      <c r="H196" s="34">
        <f t="shared" si="94"/>
        <v>41.24</v>
      </c>
      <c r="I196" s="34">
        <f t="shared" si="94"/>
        <v>162.60499999999999</v>
      </c>
      <c r="J196" s="34">
        <f t="shared" si="94"/>
        <v>1179.6100000000001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2025-01-10T03:03:18Z</dcterms:modified>
</cp:coreProperties>
</file>